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mo.local\users$\docs\cernas\Desktop\obce\Svozy v obcích 2023\"/>
    </mc:Choice>
  </mc:AlternateContent>
  <bookViews>
    <workbookView xWindow="0" yWindow="0" windowWidth="25200" windowHeight="118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K7" i="1"/>
  <c r="J6" i="1"/>
  <c r="H23" i="1"/>
  <c r="B12" i="1"/>
  <c r="M6" i="1" l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N5" i="1"/>
  <c r="N6" i="1" s="1"/>
  <c r="N9" i="1" s="1"/>
  <c r="N10" i="1" s="1"/>
  <c r="N11" i="1" s="1"/>
  <c r="N12" i="1" s="1"/>
  <c r="N13" i="1" s="1"/>
  <c r="N14" i="1" s="1"/>
  <c r="N15" i="1" s="1"/>
  <c r="N16" i="1" s="1"/>
  <c r="M5" i="1"/>
  <c r="G21" i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H20" i="1"/>
  <c r="H21" i="1" s="1"/>
  <c r="H24" i="1" s="1"/>
  <c r="H25" i="1" s="1"/>
  <c r="H26" i="1" s="1"/>
  <c r="H27" i="1" s="1"/>
  <c r="H28" i="1" s="1"/>
  <c r="H29" i="1" s="1"/>
  <c r="H30" i="1" s="1"/>
  <c r="H31" i="1" s="1"/>
  <c r="G20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G5" i="1"/>
  <c r="K5" i="1" l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J7" i="1"/>
  <c r="J8" i="1"/>
  <c r="J9" i="1"/>
  <c r="J10" i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5" i="1"/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5" i="1"/>
  <c r="B5" i="1" l="1"/>
  <c r="B6" i="1" s="1"/>
  <c r="B7" i="1" s="1"/>
  <c r="B8" i="1" s="1"/>
  <c r="B9" i="1" s="1"/>
  <c r="B10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<sst xmlns="http://schemas.openxmlformats.org/spreadsheetml/2006/main" count="117" uniqueCount="20">
  <si>
    <t xml:space="preserve">Komunální odpad </t>
  </si>
  <si>
    <t xml:space="preserve">Plast </t>
  </si>
  <si>
    <t>BÍLÉ sklo</t>
  </si>
  <si>
    <t>Bioodpad</t>
  </si>
  <si>
    <t>Tetrapak</t>
  </si>
  <si>
    <t>týden</t>
  </si>
  <si>
    <t>datum</t>
  </si>
  <si>
    <t>den</t>
  </si>
  <si>
    <t>úterý</t>
  </si>
  <si>
    <t>středa</t>
  </si>
  <si>
    <t>pondělí</t>
  </si>
  <si>
    <t>Papír</t>
  </si>
  <si>
    <t>Barevné sklo</t>
  </si>
  <si>
    <t>čtvrtek</t>
  </si>
  <si>
    <t xml:space="preserve">Dispečink TSMO </t>
  </si>
  <si>
    <t>tel. 585 700 035</t>
  </si>
  <si>
    <t>odpady@tsmo.cz</t>
  </si>
  <si>
    <t>svoz posunutý o 1 den</t>
  </si>
  <si>
    <t>T</t>
  </si>
  <si>
    <t>Termíny svozu odpadů v obci Skrbeň v roce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</si>
</sst>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0" borderId="0" xfId="0" applyFont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14" fontId="0" fillId="0" borderId="17" xfId="0" applyNumberFormat="1" applyBorder="1"/>
    <xf numFmtId="0" fontId="0" fillId="0" borderId="18" xfId="0" applyBorder="1"/>
    <xf numFmtId="0" fontId="0" fillId="0" borderId="19" xfId="0" applyBorder="1"/>
    <xf numFmtId="14" fontId="0" fillId="0" borderId="0" xfId="0" applyNumberFormat="1" applyBorder="1"/>
    <xf numFmtId="0" fontId="0" fillId="0" borderId="20" xfId="0" applyBorder="1"/>
    <xf numFmtId="0" fontId="0" fillId="0" borderId="21" xfId="0" applyBorder="1"/>
    <xf numFmtId="0" fontId="0" fillId="0" borderId="16" xfId="0" applyFill="1" applyBorder="1"/>
    <xf numFmtId="14" fontId="0" fillId="0" borderId="17" xfId="0" applyNumberFormat="1" applyFill="1" applyBorder="1"/>
    <xf numFmtId="0" fontId="0" fillId="0" borderId="18" xfId="0" applyFill="1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22" xfId="0" applyBorder="1"/>
    <xf numFmtId="14" fontId="0" fillId="0" borderId="23" xfId="0" applyNumberFormat="1" applyBorder="1"/>
    <xf numFmtId="0" fontId="0" fillId="0" borderId="24" xfId="0" applyBorder="1"/>
    <xf numFmtId="0" fontId="0" fillId="0" borderId="28" xfId="0" applyBorder="1"/>
    <xf numFmtId="14" fontId="0" fillId="0" borderId="29" xfId="0" applyNumberFormat="1" applyBorder="1"/>
    <xf numFmtId="0" fontId="0" fillId="0" borderId="30" xfId="0" applyBorder="1"/>
    <xf numFmtId="0" fontId="0" fillId="0" borderId="28" xfId="0" applyFill="1" applyBorder="1"/>
    <xf numFmtId="14" fontId="0" fillId="0" borderId="29" xfId="0" applyNumberFormat="1" applyFill="1" applyBorder="1"/>
    <xf numFmtId="0" fontId="0" fillId="0" borderId="31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9" xfId="0" applyFill="1" applyBorder="1"/>
    <xf numFmtId="0" fontId="1" fillId="0" borderId="19" xfId="0" applyFont="1" applyBorder="1"/>
    <xf numFmtId="0" fontId="2" fillId="0" borderId="19" xfId="0" applyFont="1" applyBorder="1"/>
    <xf numFmtId="0" fontId="4" fillId="0" borderId="19" xfId="1" applyBorder="1" applyAlignment="1" applyProtection="1"/>
    <xf numFmtId="0" fontId="0" fillId="6" borderId="19" xfId="0" applyFill="1" applyBorder="1"/>
    <xf numFmtId="0" fontId="0" fillId="0" borderId="23" xfId="0" applyBorder="1"/>
    <xf numFmtId="0" fontId="0" fillId="0" borderId="31" xfId="0" applyBorder="1"/>
    <xf numFmtId="14" fontId="0" fillId="6" borderId="0" xfId="0" applyNumberFormat="1" applyFill="1" applyBorder="1"/>
    <xf numFmtId="14" fontId="0" fillId="6" borderId="0" xfId="0" applyNumberForma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5" fillId="0" borderId="16" xfId="0" applyFont="1" applyFill="1" applyBorder="1"/>
    <xf numFmtId="14" fontId="5" fillId="0" borderId="17" xfId="0" applyNumberFormat="1" applyFont="1" applyFill="1" applyBorder="1"/>
    <xf numFmtId="0" fontId="5" fillId="0" borderId="21" xfId="0" applyFont="1" applyFill="1" applyBorder="1"/>
    <xf numFmtId="0" fontId="5" fillId="0" borderId="18" xfId="0" applyFont="1" applyFill="1" applyBorder="1"/>
    <xf numFmtId="0" fontId="0" fillId="6" borderId="16" xfId="0" applyFill="1" applyBorder="1"/>
    <xf numFmtId="14" fontId="0" fillId="6" borderId="17" xfId="0" applyNumberFormat="1" applyFill="1" applyBorder="1"/>
    <xf numFmtId="0" fontId="0" fillId="6" borderId="18" xfId="0" applyFill="1" applyBorder="1"/>
    <xf numFmtId="0" fontId="0" fillId="6" borderId="21" xfId="0" applyFill="1" applyBorder="1"/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7" borderId="25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dpady@tsmo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tabSelected="1" workbookViewId="0">
      <selection activeCell="K28" sqref="K28"/>
    </sheetView>
  </sheetViews>
  <sheetFormatPr defaultRowHeight="15" x14ac:dyDescent="0.25"/>
  <cols>
    <col min="1" max="1" width="5" customWidth="1"/>
    <col min="2" max="2" width="10" customWidth="1"/>
    <col min="3" max="3" width="7.5703125" customWidth="1"/>
    <col min="4" max="4" width="5.7109375" customWidth="1"/>
    <col min="5" max="5" width="10.140625" bestFit="1" customWidth="1"/>
    <col min="6" max="6" width="6.28515625" customWidth="1"/>
    <col min="7" max="7" width="5.5703125" customWidth="1"/>
    <col min="8" max="8" width="10.140625" bestFit="1" customWidth="1"/>
    <col min="9" max="9" width="7.85546875" customWidth="1"/>
    <col min="10" max="10" width="6.140625" customWidth="1"/>
    <col min="11" max="11" width="11.5703125" customWidth="1"/>
    <col min="12" max="12" width="6.7109375" customWidth="1"/>
    <col min="13" max="13" width="5.5703125" customWidth="1"/>
    <col min="14" max="14" width="10.28515625" customWidth="1"/>
    <col min="15" max="15" width="7.7109375" customWidth="1"/>
    <col min="18" max="18" width="10.140625" bestFit="1" customWidth="1"/>
    <col min="20" max="20" width="11.140625" customWidth="1"/>
  </cols>
  <sheetData>
    <row r="1" spans="1:21" ht="15.75" thickBot="1" x14ac:dyDescent="0.3">
      <c r="A1" s="1" t="s">
        <v>19</v>
      </c>
    </row>
    <row r="2" spans="1:21" ht="15.75" thickBot="1" x14ac:dyDescent="0.3">
      <c r="A2" s="62" t="s">
        <v>0</v>
      </c>
      <c r="B2" s="63"/>
      <c r="C2" s="64"/>
      <c r="D2" s="65" t="s">
        <v>1</v>
      </c>
      <c r="E2" s="66"/>
      <c r="F2" s="67"/>
      <c r="G2" s="68" t="s">
        <v>2</v>
      </c>
      <c r="H2" s="69"/>
      <c r="I2" s="70"/>
      <c r="J2" s="2"/>
      <c r="K2" s="3" t="s">
        <v>3</v>
      </c>
      <c r="L2" s="4"/>
      <c r="M2" s="71" t="s">
        <v>4</v>
      </c>
      <c r="N2" s="72"/>
      <c r="O2" s="73"/>
    </row>
    <row r="3" spans="1:21" ht="15.75" thickBot="1" x14ac:dyDescent="0.3">
      <c r="A3" s="5" t="s">
        <v>5</v>
      </c>
      <c r="B3" s="6" t="s">
        <v>6</v>
      </c>
      <c r="C3" s="7" t="s">
        <v>7</v>
      </c>
      <c r="D3" s="5"/>
      <c r="E3" s="6" t="s">
        <v>7</v>
      </c>
      <c r="F3" s="7"/>
      <c r="G3" s="8" t="s">
        <v>18</v>
      </c>
      <c r="H3" s="9" t="s">
        <v>6</v>
      </c>
      <c r="I3" s="10" t="s">
        <v>7</v>
      </c>
      <c r="J3" s="11" t="s">
        <v>5</v>
      </c>
      <c r="K3" s="12" t="s">
        <v>6</v>
      </c>
      <c r="L3" s="13" t="s">
        <v>7</v>
      </c>
      <c r="M3" s="48" t="s">
        <v>5</v>
      </c>
      <c r="N3" s="49" t="s">
        <v>6</v>
      </c>
      <c r="O3" s="50" t="s">
        <v>7</v>
      </c>
    </row>
    <row r="4" spans="1:21" ht="15.75" thickTop="1" x14ac:dyDescent="0.25">
      <c r="A4" s="14">
        <v>1</v>
      </c>
      <c r="B4" s="15">
        <v>44929</v>
      </c>
      <c r="C4" s="16" t="s">
        <v>8</v>
      </c>
      <c r="D4" s="17"/>
      <c r="E4" s="18"/>
      <c r="F4" s="19"/>
      <c r="G4" s="14">
        <v>2</v>
      </c>
      <c r="H4" s="15">
        <v>44937</v>
      </c>
      <c r="I4" s="20" t="s">
        <v>9</v>
      </c>
      <c r="J4" s="51">
        <v>11</v>
      </c>
      <c r="K4" s="52">
        <v>44999</v>
      </c>
      <c r="L4" s="53" t="s">
        <v>8</v>
      </c>
      <c r="M4" s="21">
        <v>3</v>
      </c>
      <c r="N4" s="22">
        <v>44942</v>
      </c>
      <c r="O4" s="16" t="s">
        <v>10</v>
      </c>
    </row>
    <row r="5" spans="1:21" x14ac:dyDescent="0.25">
      <c r="A5" s="14">
        <f>A4+2</f>
        <v>3</v>
      </c>
      <c r="B5" s="15">
        <f>B4+14</f>
        <v>44943</v>
      </c>
      <c r="C5" s="20" t="s">
        <v>8</v>
      </c>
      <c r="D5" s="17"/>
      <c r="E5" s="18"/>
      <c r="F5" s="19"/>
      <c r="G5" s="14">
        <f>G4+4</f>
        <v>6</v>
      </c>
      <c r="H5" s="15">
        <f>H4+28</f>
        <v>44965</v>
      </c>
      <c r="I5" s="16" t="s">
        <v>9</v>
      </c>
      <c r="J5" s="51">
        <f>J4+2</f>
        <v>13</v>
      </c>
      <c r="K5" s="52">
        <f>K4+14</f>
        <v>45013</v>
      </c>
      <c r="L5" s="54" t="s">
        <v>8</v>
      </c>
      <c r="M5" s="21">
        <f>M4+4</f>
        <v>7</v>
      </c>
      <c r="N5" s="22">
        <f>28+N4</f>
        <v>44970</v>
      </c>
      <c r="O5" s="16" t="s">
        <v>10</v>
      </c>
    </row>
    <row r="6" spans="1:21" x14ac:dyDescent="0.25">
      <c r="A6" s="14">
        <f t="shared" ref="A6:A29" si="0">A5+2</f>
        <v>5</v>
      </c>
      <c r="B6" s="15">
        <f t="shared" ref="B6:B29" si="1">B5+14</f>
        <v>44957</v>
      </c>
      <c r="C6" s="16" t="s">
        <v>8</v>
      </c>
      <c r="D6" s="17"/>
      <c r="E6" s="18"/>
      <c r="F6" s="19"/>
      <c r="G6" s="14">
        <f t="shared" ref="G6:G16" si="2">G5+4</f>
        <v>10</v>
      </c>
      <c r="H6" s="15">
        <f t="shared" ref="H6:H16" si="3">H5+28</f>
        <v>44993</v>
      </c>
      <c r="I6" s="20" t="s">
        <v>9</v>
      </c>
      <c r="J6" s="55">
        <f t="shared" ref="J6" si="4">J5+2</f>
        <v>15</v>
      </c>
      <c r="K6" s="56">
        <v>45028</v>
      </c>
      <c r="L6" s="57" t="s">
        <v>9</v>
      </c>
      <c r="M6" s="21">
        <f t="shared" ref="M6:M16" si="5">M5+4</f>
        <v>11</v>
      </c>
      <c r="N6" s="22">
        <f t="shared" ref="N6:N16" si="6">N5+28</f>
        <v>44998</v>
      </c>
      <c r="O6" s="23" t="s">
        <v>10</v>
      </c>
    </row>
    <row r="7" spans="1:21" x14ac:dyDescent="0.25">
      <c r="A7" s="14">
        <f t="shared" si="0"/>
        <v>7</v>
      </c>
      <c r="B7" s="15">
        <f t="shared" si="1"/>
        <v>44971</v>
      </c>
      <c r="C7" s="20" t="s">
        <v>8</v>
      </c>
      <c r="D7" s="17"/>
      <c r="E7" s="18"/>
      <c r="F7" s="19"/>
      <c r="G7" s="21">
        <f t="shared" si="2"/>
        <v>14</v>
      </c>
      <c r="H7" s="15">
        <f t="shared" si="3"/>
        <v>45021</v>
      </c>
      <c r="I7" s="23" t="s">
        <v>9</v>
      </c>
      <c r="J7" s="21">
        <f t="shared" ref="J7:J22" si="7">J6+2</f>
        <v>17</v>
      </c>
      <c r="K7" s="15">
        <f>K6+13</f>
        <v>45041</v>
      </c>
      <c r="L7" s="16" t="s">
        <v>8</v>
      </c>
      <c r="M7" s="55">
        <f t="shared" si="5"/>
        <v>15</v>
      </c>
      <c r="N7" s="56">
        <v>45027</v>
      </c>
      <c r="O7" s="57" t="s">
        <v>8</v>
      </c>
      <c r="S7" s="24"/>
      <c r="T7" s="18"/>
      <c r="U7" s="24"/>
    </row>
    <row r="8" spans="1:21" x14ac:dyDescent="0.25">
      <c r="A8" s="14">
        <f t="shared" si="0"/>
        <v>9</v>
      </c>
      <c r="B8" s="15">
        <f t="shared" si="1"/>
        <v>44985</v>
      </c>
      <c r="C8" s="16" t="s">
        <v>8</v>
      </c>
      <c r="D8" s="17"/>
      <c r="E8" s="18"/>
      <c r="F8" s="19"/>
      <c r="G8" s="14">
        <f t="shared" si="2"/>
        <v>18</v>
      </c>
      <c r="H8" s="15">
        <f t="shared" si="3"/>
        <v>45049</v>
      </c>
      <c r="I8" s="20" t="s">
        <v>9</v>
      </c>
      <c r="J8" s="21">
        <f t="shared" si="7"/>
        <v>19</v>
      </c>
      <c r="K8" s="15">
        <f t="shared" ref="K8:K22" si="8">K7+14</f>
        <v>45055</v>
      </c>
      <c r="L8" s="20" t="s">
        <v>8</v>
      </c>
      <c r="M8" s="21">
        <f t="shared" si="5"/>
        <v>19</v>
      </c>
      <c r="N8" s="22">
        <f>N7+27</f>
        <v>45054</v>
      </c>
      <c r="O8" s="23" t="s">
        <v>10</v>
      </c>
      <c r="S8" s="24"/>
      <c r="T8" s="18"/>
      <c r="U8" s="24"/>
    </row>
    <row r="9" spans="1:21" x14ac:dyDescent="0.25">
      <c r="A9" s="14">
        <f t="shared" si="0"/>
        <v>11</v>
      </c>
      <c r="B9" s="15">
        <f t="shared" si="1"/>
        <v>44999</v>
      </c>
      <c r="C9" s="20" t="s">
        <v>8</v>
      </c>
      <c r="D9" s="17"/>
      <c r="E9" s="25" t="s">
        <v>9</v>
      </c>
      <c r="F9" s="19"/>
      <c r="G9" s="14">
        <f t="shared" si="2"/>
        <v>22</v>
      </c>
      <c r="H9" s="15">
        <f t="shared" si="3"/>
        <v>45077</v>
      </c>
      <c r="I9" s="16" t="s">
        <v>9</v>
      </c>
      <c r="J9" s="21">
        <f t="shared" si="7"/>
        <v>21</v>
      </c>
      <c r="K9" s="15">
        <f t="shared" si="8"/>
        <v>45069</v>
      </c>
      <c r="L9" s="16" t="s">
        <v>8</v>
      </c>
      <c r="M9" s="21">
        <f t="shared" si="5"/>
        <v>23</v>
      </c>
      <c r="N9" s="22">
        <f t="shared" si="6"/>
        <v>45082</v>
      </c>
      <c r="O9" s="16" t="s">
        <v>10</v>
      </c>
      <c r="S9" s="24"/>
      <c r="T9" s="18"/>
      <c r="U9" s="24"/>
    </row>
    <row r="10" spans="1:21" x14ac:dyDescent="0.25">
      <c r="A10" s="14">
        <f t="shared" si="0"/>
        <v>13</v>
      </c>
      <c r="B10" s="15">
        <f t="shared" si="1"/>
        <v>45013</v>
      </c>
      <c r="C10" s="16" t="s">
        <v>8</v>
      </c>
      <c r="D10" s="17"/>
      <c r="E10" s="18"/>
      <c r="F10" s="19"/>
      <c r="G10" s="14">
        <f t="shared" si="2"/>
        <v>26</v>
      </c>
      <c r="H10" s="15">
        <f t="shared" si="3"/>
        <v>45105</v>
      </c>
      <c r="I10" s="20" t="s">
        <v>9</v>
      </c>
      <c r="J10" s="21">
        <f t="shared" si="7"/>
        <v>23</v>
      </c>
      <c r="K10" s="15">
        <f t="shared" si="8"/>
        <v>45083</v>
      </c>
      <c r="L10" s="20" t="s">
        <v>8</v>
      </c>
      <c r="M10" s="21">
        <f t="shared" si="5"/>
        <v>27</v>
      </c>
      <c r="N10" s="22">
        <f t="shared" si="6"/>
        <v>45110</v>
      </c>
      <c r="O10" s="23" t="s">
        <v>10</v>
      </c>
      <c r="S10" s="24"/>
      <c r="T10" s="18"/>
      <c r="U10" s="24"/>
    </row>
    <row r="11" spans="1:21" x14ac:dyDescent="0.25">
      <c r="A11" s="55">
        <f t="shared" si="0"/>
        <v>15</v>
      </c>
      <c r="B11" s="56">
        <v>45028</v>
      </c>
      <c r="C11" s="57" t="s">
        <v>9</v>
      </c>
      <c r="D11" s="17"/>
      <c r="E11" s="46">
        <v>45029</v>
      </c>
      <c r="F11" s="19"/>
      <c r="G11" s="14">
        <f t="shared" si="2"/>
        <v>30</v>
      </c>
      <c r="H11" s="15">
        <f t="shared" si="3"/>
        <v>45133</v>
      </c>
      <c r="I11" s="16" t="s">
        <v>9</v>
      </c>
      <c r="J11" s="21">
        <f t="shared" si="7"/>
        <v>25</v>
      </c>
      <c r="K11" s="15">
        <f t="shared" si="8"/>
        <v>45097</v>
      </c>
      <c r="L11" s="16" t="s">
        <v>8</v>
      </c>
      <c r="M11" s="21">
        <f t="shared" si="5"/>
        <v>31</v>
      </c>
      <c r="N11" s="22">
        <f t="shared" si="6"/>
        <v>45138</v>
      </c>
      <c r="O11" s="16" t="s">
        <v>10</v>
      </c>
      <c r="S11" s="24"/>
      <c r="T11" s="18"/>
      <c r="U11" s="24"/>
    </row>
    <row r="12" spans="1:21" x14ac:dyDescent="0.25">
      <c r="A12" s="14">
        <f t="shared" si="0"/>
        <v>17</v>
      </c>
      <c r="B12" s="15">
        <f>B11+13</f>
        <v>45041</v>
      </c>
      <c r="C12" s="16" t="s">
        <v>8</v>
      </c>
      <c r="D12" s="17"/>
      <c r="E12" s="47" t="s">
        <v>13</v>
      </c>
      <c r="F12" s="19"/>
      <c r="G12" s="14">
        <f t="shared" si="2"/>
        <v>34</v>
      </c>
      <c r="H12" s="15">
        <f t="shared" si="3"/>
        <v>45161</v>
      </c>
      <c r="I12" s="20" t="s">
        <v>9</v>
      </c>
      <c r="J12" s="21">
        <f t="shared" si="7"/>
        <v>27</v>
      </c>
      <c r="K12" s="15">
        <f t="shared" si="8"/>
        <v>45111</v>
      </c>
      <c r="L12" s="20" t="s">
        <v>8</v>
      </c>
      <c r="M12" s="21">
        <f t="shared" si="5"/>
        <v>35</v>
      </c>
      <c r="N12" s="22">
        <f t="shared" si="6"/>
        <v>45166</v>
      </c>
      <c r="O12" s="23" t="s">
        <v>10</v>
      </c>
      <c r="S12" s="24"/>
      <c r="T12" s="18"/>
      <c r="U12" s="24"/>
    </row>
    <row r="13" spans="1:21" x14ac:dyDescent="0.25">
      <c r="A13" s="14">
        <f t="shared" si="0"/>
        <v>19</v>
      </c>
      <c r="B13" s="15">
        <f t="shared" si="1"/>
        <v>45055</v>
      </c>
      <c r="C13" s="20" t="s">
        <v>8</v>
      </c>
      <c r="D13" s="17"/>
      <c r="E13" s="18"/>
      <c r="F13" s="19"/>
      <c r="G13" s="14">
        <f t="shared" si="2"/>
        <v>38</v>
      </c>
      <c r="H13" s="15">
        <f t="shared" si="3"/>
        <v>45189</v>
      </c>
      <c r="I13" s="16" t="s">
        <v>9</v>
      </c>
      <c r="J13" s="21">
        <f t="shared" si="7"/>
        <v>29</v>
      </c>
      <c r="K13" s="15">
        <f t="shared" si="8"/>
        <v>45125</v>
      </c>
      <c r="L13" s="16" t="s">
        <v>8</v>
      </c>
      <c r="M13" s="21">
        <f t="shared" si="5"/>
        <v>39</v>
      </c>
      <c r="N13" s="22">
        <f t="shared" si="6"/>
        <v>45194</v>
      </c>
      <c r="O13" s="16" t="s">
        <v>10</v>
      </c>
      <c r="S13" s="26"/>
      <c r="T13" s="18"/>
      <c r="U13" s="24"/>
    </row>
    <row r="14" spans="1:21" x14ac:dyDescent="0.25">
      <c r="A14" s="14">
        <f t="shared" si="0"/>
        <v>21</v>
      </c>
      <c r="B14" s="15">
        <f t="shared" si="1"/>
        <v>45069</v>
      </c>
      <c r="C14" s="16" t="s">
        <v>8</v>
      </c>
      <c r="D14" s="17"/>
      <c r="E14" s="18"/>
      <c r="F14" s="19"/>
      <c r="G14" s="14">
        <f t="shared" si="2"/>
        <v>42</v>
      </c>
      <c r="H14" s="15">
        <f t="shared" si="3"/>
        <v>45217</v>
      </c>
      <c r="I14" s="20" t="s">
        <v>9</v>
      </c>
      <c r="J14" s="21">
        <f t="shared" si="7"/>
        <v>31</v>
      </c>
      <c r="K14" s="15">
        <f t="shared" si="8"/>
        <v>45139</v>
      </c>
      <c r="L14" s="20" t="s">
        <v>8</v>
      </c>
      <c r="M14" s="21">
        <f t="shared" si="5"/>
        <v>43</v>
      </c>
      <c r="N14" s="22">
        <f t="shared" si="6"/>
        <v>45222</v>
      </c>
      <c r="O14" s="23" t="s">
        <v>10</v>
      </c>
      <c r="S14" s="26"/>
      <c r="T14" s="18"/>
      <c r="U14" s="24"/>
    </row>
    <row r="15" spans="1:21" ht="15.75" thickBot="1" x14ac:dyDescent="0.3">
      <c r="A15" s="14">
        <f t="shared" si="0"/>
        <v>23</v>
      </c>
      <c r="B15" s="15">
        <f t="shared" si="1"/>
        <v>45083</v>
      </c>
      <c r="C15" s="20" t="s">
        <v>8</v>
      </c>
      <c r="D15" s="27"/>
      <c r="E15" s="28"/>
      <c r="F15" s="29"/>
      <c r="G15" s="14">
        <f t="shared" si="2"/>
        <v>46</v>
      </c>
      <c r="H15" s="15">
        <f t="shared" si="3"/>
        <v>45245</v>
      </c>
      <c r="I15" s="16" t="s">
        <v>9</v>
      </c>
      <c r="J15" s="21">
        <f t="shared" si="7"/>
        <v>33</v>
      </c>
      <c r="K15" s="15">
        <f t="shared" si="8"/>
        <v>45153</v>
      </c>
      <c r="L15" s="16" t="s">
        <v>8</v>
      </c>
      <c r="M15" s="21">
        <f t="shared" si="5"/>
        <v>47</v>
      </c>
      <c r="N15" s="22">
        <f t="shared" si="6"/>
        <v>45250</v>
      </c>
      <c r="O15" s="16" t="s">
        <v>10</v>
      </c>
      <c r="S15" s="24"/>
      <c r="T15" s="18"/>
      <c r="U15" s="24"/>
    </row>
    <row r="16" spans="1:21" ht="15.75" thickBot="1" x14ac:dyDescent="0.3">
      <c r="A16" s="14">
        <f t="shared" si="0"/>
        <v>25</v>
      </c>
      <c r="B16" s="15">
        <f t="shared" si="1"/>
        <v>45097</v>
      </c>
      <c r="C16" s="16" t="s">
        <v>8</v>
      </c>
      <c r="D16" s="74" t="s">
        <v>11</v>
      </c>
      <c r="E16" s="75"/>
      <c r="F16" s="76"/>
      <c r="G16" s="14">
        <f t="shared" si="2"/>
        <v>50</v>
      </c>
      <c r="H16" s="15">
        <f t="shared" si="3"/>
        <v>45273</v>
      </c>
      <c r="I16" s="32" t="s">
        <v>9</v>
      </c>
      <c r="J16" s="21">
        <f t="shared" si="7"/>
        <v>35</v>
      </c>
      <c r="K16" s="15">
        <f t="shared" si="8"/>
        <v>45167</v>
      </c>
      <c r="L16" s="20" t="s">
        <v>8</v>
      </c>
      <c r="M16" s="33">
        <f t="shared" si="5"/>
        <v>51</v>
      </c>
      <c r="N16" s="34">
        <f t="shared" si="6"/>
        <v>45278</v>
      </c>
      <c r="O16" s="35" t="s">
        <v>10</v>
      </c>
      <c r="S16" s="24"/>
      <c r="T16" s="18"/>
      <c r="U16" s="24"/>
    </row>
    <row r="17" spans="1:21" ht="15.75" thickBot="1" x14ac:dyDescent="0.3">
      <c r="A17" s="14">
        <f t="shared" si="0"/>
        <v>27</v>
      </c>
      <c r="B17" s="15">
        <f t="shared" si="1"/>
        <v>45111</v>
      </c>
      <c r="C17" s="20" t="s">
        <v>8</v>
      </c>
      <c r="D17" s="8"/>
      <c r="E17" s="9" t="s">
        <v>7</v>
      </c>
      <c r="F17" s="10"/>
      <c r="G17" s="59" t="s">
        <v>12</v>
      </c>
      <c r="H17" s="60"/>
      <c r="I17" s="61"/>
      <c r="J17" s="21">
        <f t="shared" si="7"/>
        <v>37</v>
      </c>
      <c r="K17" s="15">
        <f t="shared" si="8"/>
        <v>45181</v>
      </c>
      <c r="L17" s="16" t="s">
        <v>8</v>
      </c>
      <c r="M17" s="36"/>
      <c r="N17" s="37"/>
      <c r="O17" s="38"/>
      <c r="S17" s="24"/>
      <c r="T17" s="18"/>
      <c r="U17" s="24"/>
    </row>
    <row r="18" spans="1:21" ht="16.5" thickTop="1" thickBot="1" x14ac:dyDescent="0.3">
      <c r="A18" s="14">
        <f t="shared" si="0"/>
        <v>29</v>
      </c>
      <c r="B18" s="15">
        <f t="shared" si="1"/>
        <v>45125</v>
      </c>
      <c r="C18" s="16" t="s">
        <v>8</v>
      </c>
      <c r="D18" s="17"/>
      <c r="E18" s="18"/>
      <c r="F18" s="19"/>
      <c r="G18" s="8" t="s">
        <v>18</v>
      </c>
      <c r="H18" s="9" t="s">
        <v>6</v>
      </c>
      <c r="I18" s="10" t="s">
        <v>7</v>
      </c>
      <c r="J18" s="21">
        <f t="shared" si="7"/>
        <v>39</v>
      </c>
      <c r="K18" s="15">
        <f t="shared" si="8"/>
        <v>45195</v>
      </c>
      <c r="L18" s="20" t="s">
        <v>8</v>
      </c>
      <c r="M18" s="17"/>
      <c r="N18" s="24"/>
      <c r="O18" s="19"/>
      <c r="S18" s="24"/>
      <c r="T18" s="18"/>
      <c r="U18" s="24"/>
    </row>
    <row r="19" spans="1:21" ht="15.75" thickTop="1" x14ac:dyDescent="0.25">
      <c r="A19" s="14">
        <f t="shared" si="0"/>
        <v>31</v>
      </c>
      <c r="B19" s="15">
        <f t="shared" si="1"/>
        <v>45139</v>
      </c>
      <c r="C19" s="20" t="s">
        <v>8</v>
      </c>
      <c r="D19" s="17"/>
      <c r="E19" s="18"/>
      <c r="F19" s="19"/>
      <c r="G19" s="14">
        <v>3</v>
      </c>
      <c r="H19" s="15">
        <v>44944</v>
      </c>
      <c r="I19" s="16" t="s">
        <v>9</v>
      </c>
      <c r="J19" s="21">
        <f t="shared" si="7"/>
        <v>41</v>
      </c>
      <c r="K19" s="15">
        <f t="shared" si="8"/>
        <v>45209</v>
      </c>
      <c r="L19" s="16" t="s">
        <v>8</v>
      </c>
      <c r="M19" s="17"/>
      <c r="N19" s="24"/>
      <c r="O19" s="19"/>
      <c r="S19" s="24"/>
      <c r="T19" s="18"/>
      <c r="U19" s="24"/>
    </row>
    <row r="20" spans="1:21" x14ac:dyDescent="0.25">
      <c r="A20" s="14">
        <f t="shared" si="0"/>
        <v>33</v>
      </c>
      <c r="B20" s="15">
        <f t="shared" si="1"/>
        <v>45153</v>
      </c>
      <c r="C20" s="16" t="s">
        <v>8</v>
      </c>
      <c r="D20" s="17"/>
      <c r="E20" s="18"/>
      <c r="F20" s="19"/>
      <c r="G20" s="14">
        <f>G19+4</f>
        <v>7</v>
      </c>
      <c r="H20" s="15">
        <f>H19+28</f>
        <v>44972</v>
      </c>
      <c r="I20" s="20" t="s">
        <v>9</v>
      </c>
      <c r="J20" s="21">
        <f t="shared" si="7"/>
        <v>43</v>
      </c>
      <c r="K20" s="15">
        <f t="shared" si="8"/>
        <v>45223</v>
      </c>
      <c r="L20" s="20" t="s">
        <v>8</v>
      </c>
      <c r="M20" s="17"/>
      <c r="N20" s="24"/>
      <c r="O20" s="19"/>
      <c r="S20" s="24"/>
      <c r="T20" s="18"/>
      <c r="U20" s="24"/>
    </row>
    <row r="21" spans="1:21" x14ac:dyDescent="0.25">
      <c r="A21" s="14">
        <f t="shared" si="0"/>
        <v>35</v>
      </c>
      <c r="B21" s="15">
        <f t="shared" si="1"/>
        <v>45167</v>
      </c>
      <c r="C21" s="20" t="s">
        <v>8</v>
      </c>
      <c r="D21" s="39"/>
      <c r="E21" s="18"/>
      <c r="F21" s="19"/>
      <c r="G21" s="14">
        <f>G20+4</f>
        <v>11</v>
      </c>
      <c r="H21" s="15">
        <f t="shared" ref="H21:H31" si="9">H20+28</f>
        <v>45000</v>
      </c>
      <c r="I21" s="16" t="s">
        <v>9</v>
      </c>
      <c r="J21" s="21">
        <f t="shared" si="7"/>
        <v>45</v>
      </c>
      <c r="K21" s="15">
        <f t="shared" si="8"/>
        <v>45237</v>
      </c>
      <c r="L21" s="16" t="s">
        <v>8</v>
      </c>
      <c r="M21" s="17"/>
      <c r="N21" s="24"/>
      <c r="O21" s="19"/>
      <c r="S21" s="24"/>
      <c r="T21" s="18"/>
      <c r="U21" s="24"/>
    </row>
    <row r="22" spans="1:21" ht="15.75" thickBot="1" x14ac:dyDescent="0.3">
      <c r="A22" s="14">
        <f t="shared" si="0"/>
        <v>37</v>
      </c>
      <c r="B22" s="15">
        <f t="shared" si="1"/>
        <v>45181</v>
      </c>
      <c r="C22" s="16" t="s">
        <v>8</v>
      </c>
      <c r="D22" s="17"/>
      <c r="E22" s="18"/>
      <c r="F22" s="19"/>
      <c r="G22" s="55">
        <f t="shared" ref="G22:G31" si="10">G21+4</f>
        <v>15</v>
      </c>
      <c r="H22" s="56">
        <v>45029</v>
      </c>
      <c r="I22" s="58" t="s">
        <v>13</v>
      </c>
      <c r="J22" s="33">
        <f t="shared" si="7"/>
        <v>47</v>
      </c>
      <c r="K22" s="31">
        <f t="shared" si="8"/>
        <v>45251</v>
      </c>
      <c r="L22" s="32" t="s">
        <v>8</v>
      </c>
      <c r="M22" s="17"/>
      <c r="N22" s="24"/>
      <c r="O22" s="19"/>
      <c r="S22" s="24"/>
      <c r="T22" s="18"/>
      <c r="U22" s="24"/>
    </row>
    <row r="23" spans="1:21" x14ac:dyDescent="0.25">
      <c r="A23" s="14">
        <f t="shared" si="0"/>
        <v>39</v>
      </c>
      <c r="B23" s="15">
        <f t="shared" si="1"/>
        <v>45195</v>
      </c>
      <c r="C23" s="20" t="s">
        <v>8</v>
      </c>
      <c r="D23" s="17"/>
      <c r="E23" s="25" t="s">
        <v>9</v>
      </c>
      <c r="F23" s="19"/>
      <c r="G23" s="14">
        <f t="shared" si="10"/>
        <v>19</v>
      </c>
      <c r="H23" s="15">
        <f>H22+27</f>
        <v>45056</v>
      </c>
      <c r="I23" s="16" t="s">
        <v>9</v>
      </c>
      <c r="J23" s="17"/>
      <c r="K23" s="24"/>
      <c r="L23" s="24"/>
      <c r="M23" s="17"/>
      <c r="N23" s="24"/>
      <c r="O23" s="19"/>
      <c r="S23" s="24"/>
      <c r="T23" s="18"/>
      <c r="U23" s="24"/>
    </row>
    <row r="24" spans="1:21" x14ac:dyDescent="0.25">
      <c r="A24" s="14">
        <f t="shared" si="0"/>
        <v>41</v>
      </c>
      <c r="B24" s="15">
        <f t="shared" si="1"/>
        <v>45209</v>
      </c>
      <c r="C24" s="16" t="s">
        <v>8</v>
      </c>
      <c r="D24" s="39"/>
      <c r="E24" s="18"/>
      <c r="F24" s="19"/>
      <c r="G24" s="14">
        <f t="shared" si="10"/>
        <v>23</v>
      </c>
      <c r="H24" s="15">
        <f t="shared" si="9"/>
        <v>45084</v>
      </c>
      <c r="I24" s="20" t="s">
        <v>9</v>
      </c>
      <c r="J24" s="40"/>
      <c r="K24" s="24"/>
      <c r="L24" s="24"/>
      <c r="M24" s="17"/>
      <c r="N24" s="24"/>
      <c r="O24" s="19"/>
      <c r="S24" s="24"/>
      <c r="T24" s="18"/>
      <c r="U24" s="24"/>
    </row>
    <row r="25" spans="1:21" x14ac:dyDescent="0.25">
      <c r="A25" s="14">
        <f t="shared" si="0"/>
        <v>43</v>
      </c>
      <c r="B25" s="15">
        <f t="shared" si="1"/>
        <v>45223</v>
      </c>
      <c r="C25" s="20" t="s">
        <v>8</v>
      </c>
      <c r="D25" s="17"/>
      <c r="E25" s="46">
        <v>45029</v>
      </c>
      <c r="F25" s="19"/>
      <c r="G25" s="14">
        <f t="shared" si="10"/>
        <v>27</v>
      </c>
      <c r="H25" s="15">
        <f t="shared" si="9"/>
        <v>45112</v>
      </c>
      <c r="I25" s="16" t="s">
        <v>9</v>
      </c>
      <c r="J25" s="17"/>
      <c r="K25" s="24"/>
      <c r="L25" s="24"/>
      <c r="M25" s="17"/>
      <c r="N25" s="24"/>
      <c r="O25" s="19"/>
      <c r="S25" s="24"/>
      <c r="T25" s="18"/>
      <c r="U25" s="24"/>
    </row>
    <row r="26" spans="1:21" x14ac:dyDescent="0.25">
      <c r="A26" s="14">
        <f t="shared" si="0"/>
        <v>45</v>
      </c>
      <c r="B26" s="15">
        <f t="shared" si="1"/>
        <v>45237</v>
      </c>
      <c r="C26" s="16" t="s">
        <v>8</v>
      </c>
      <c r="D26" s="17"/>
      <c r="E26" s="47" t="s">
        <v>13</v>
      </c>
      <c r="F26" s="19"/>
      <c r="G26" s="14">
        <f t="shared" si="10"/>
        <v>31</v>
      </c>
      <c r="H26" s="15">
        <f t="shared" si="9"/>
        <v>45140</v>
      </c>
      <c r="I26" s="23" t="s">
        <v>9</v>
      </c>
      <c r="J26" s="17"/>
      <c r="K26" s="24"/>
      <c r="L26" s="24"/>
      <c r="M26" s="41" t="s">
        <v>14</v>
      </c>
      <c r="N26" s="24"/>
      <c r="O26" s="19"/>
      <c r="S26" s="24"/>
      <c r="T26" s="18"/>
      <c r="U26" s="24"/>
    </row>
    <row r="27" spans="1:21" x14ac:dyDescent="0.25">
      <c r="A27" s="14">
        <f t="shared" si="0"/>
        <v>47</v>
      </c>
      <c r="B27" s="15">
        <f t="shared" si="1"/>
        <v>45251</v>
      </c>
      <c r="C27" s="20" t="s">
        <v>8</v>
      </c>
      <c r="D27" s="39"/>
      <c r="E27" s="18"/>
      <c r="F27" s="19"/>
      <c r="G27" s="14">
        <f t="shared" si="10"/>
        <v>35</v>
      </c>
      <c r="H27" s="15">
        <f t="shared" si="9"/>
        <v>45168</v>
      </c>
      <c r="I27" s="16" t="s">
        <v>9</v>
      </c>
      <c r="J27" s="17"/>
      <c r="K27" s="24"/>
      <c r="L27" s="24"/>
      <c r="M27" s="17" t="s">
        <v>15</v>
      </c>
      <c r="N27" s="24"/>
      <c r="O27" s="19"/>
      <c r="S27" s="24"/>
      <c r="T27" s="18"/>
      <c r="U27" s="24"/>
    </row>
    <row r="28" spans="1:21" x14ac:dyDescent="0.25">
      <c r="A28" s="14">
        <f t="shared" si="0"/>
        <v>49</v>
      </c>
      <c r="B28" s="15">
        <f t="shared" si="1"/>
        <v>45265</v>
      </c>
      <c r="C28" s="16" t="s">
        <v>8</v>
      </c>
      <c r="D28" s="17"/>
      <c r="E28" s="18"/>
      <c r="F28" s="19"/>
      <c r="G28" s="14">
        <f t="shared" si="10"/>
        <v>39</v>
      </c>
      <c r="H28" s="15">
        <f t="shared" si="9"/>
        <v>45196</v>
      </c>
      <c r="I28" s="20" t="s">
        <v>9</v>
      </c>
      <c r="J28" s="17"/>
      <c r="K28" s="24"/>
      <c r="L28" s="24"/>
      <c r="M28" s="42" t="s">
        <v>16</v>
      </c>
      <c r="N28" s="24"/>
      <c r="O28" s="19"/>
      <c r="S28" s="24"/>
      <c r="T28" s="18"/>
      <c r="U28" s="24"/>
    </row>
    <row r="29" spans="1:21" ht="15.75" thickBot="1" x14ac:dyDescent="0.3">
      <c r="A29" s="30">
        <f t="shared" si="0"/>
        <v>51</v>
      </c>
      <c r="B29" s="31">
        <f t="shared" si="1"/>
        <v>45279</v>
      </c>
      <c r="C29" s="32" t="s">
        <v>8</v>
      </c>
      <c r="D29" s="17"/>
      <c r="E29" s="18"/>
      <c r="F29" s="19"/>
      <c r="G29" s="14">
        <f t="shared" si="10"/>
        <v>43</v>
      </c>
      <c r="H29" s="15">
        <f t="shared" si="9"/>
        <v>45224</v>
      </c>
      <c r="I29" s="16" t="s">
        <v>9</v>
      </c>
      <c r="J29" s="17"/>
      <c r="K29" s="24"/>
      <c r="L29" s="24"/>
      <c r="M29" s="17"/>
      <c r="N29" s="24"/>
      <c r="O29" s="19"/>
      <c r="S29" s="24"/>
      <c r="T29" s="18"/>
      <c r="U29" s="24"/>
    </row>
    <row r="30" spans="1:21" x14ac:dyDescent="0.25">
      <c r="A30" s="43"/>
      <c r="B30" s="24" t="s">
        <v>17</v>
      </c>
      <c r="C30" s="26"/>
      <c r="D30" s="24"/>
      <c r="E30" s="24"/>
      <c r="F30" s="19"/>
      <c r="G30" s="14">
        <f t="shared" si="10"/>
        <v>47</v>
      </c>
      <c r="H30" s="15">
        <f t="shared" si="9"/>
        <v>45252</v>
      </c>
      <c r="I30" s="20" t="s">
        <v>9</v>
      </c>
      <c r="J30" s="24"/>
      <c r="K30" s="24"/>
      <c r="L30" s="24"/>
      <c r="M30" s="17"/>
      <c r="N30" s="24"/>
      <c r="O30" s="19"/>
      <c r="S30" s="24"/>
      <c r="T30" s="18"/>
      <c r="U30" s="24"/>
    </row>
    <row r="31" spans="1:21" ht="15.75" thickBot="1" x14ac:dyDescent="0.3">
      <c r="A31" s="27"/>
      <c r="B31" s="44"/>
      <c r="C31" s="44"/>
      <c r="D31" s="44"/>
      <c r="E31" s="44"/>
      <c r="F31" s="29"/>
      <c r="G31" s="30">
        <f t="shared" si="10"/>
        <v>51</v>
      </c>
      <c r="H31" s="31">
        <f t="shared" si="9"/>
        <v>45280</v>
      </c>
      <c r="I31" s="45" t="s">
        <v>9</v>
      </c>
      <c r="J31" s="44"/>
      <c r="K31" s="44"/>
      <c r="L31" s="44"/>
      <c r="M31" s="27"/>
      <c r="N31" s="44"/>
      <c r="O31" s="29"/>
      <c r="S31" s="24"/>
      <c r="T31" s="18"/>
      <c r="U31" s="24"/>
    </row>
    <row r="32" spans="1:21" x14ac:dyDescent="0.25">
      <c r="S32" s="24"/>
      <c r="T32" s="18"/>
      <c r="U32" s="24"/>
    </row>
  </sheetData>
  <mergeCells count="6">
    <mergeCell ref="G17:I17"/>
    <mergeCell ref="A2:C2"/>
    <mergeCell ref="D2:F2"/>
    <mergeCell ref="G2:I2"/>
    <mergeCell ref="M2:O2"/>
    <mergeCell ref="D16:F16"/>
  </mergeCells>
  <hyperlinks>
    <hyperlink ref="M28" r:id="rId1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Plachý</dc:creator>
  <cp:lastModifiedBy>Pavel Černáš</cp:lastModifiedBy>
  <cp:lastPrinted>2020-10-23T06:18:50Z</cp:lastPrinted>
  <dcterms:created xsi:type="dcterms:W3CDTF">2019-12-17T08:15:04Z</dcterms:created>
  <dcterms:modified xsi:type="dcterms:W3CDTF">2023-01-03T08:42:53Z</dcterms:modified>
</cp:coreProperties>
</file>